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15" activeTab="1"/>
  </bookViews>
  <sheets>
    <sheet name="город" sheetId="1" r:id="rId1"/>
    <sheet name="пригород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<sst xmlns="http://schemas.openxmlformats.org/spreadsheetml/2006/main" count="86" uniqueCount="44">
  <si>
    <t>№ маршрута</t>
  </si>
  <si>
    <t>Наименование маршрутов</t>
  </si>
  <si>
    <t>Количество автобусов в сутки не менее</t>
  </si>
  <si>
    <t>Количество рейсов в сутки не менее</t>
  </si>
  <si>
    <t>Пробег транспортных средств с пассажирами км в сутки не менее</t>
  </si>
  <si>
    <t>Пробег транспортных средств с пассажирами км на год</t>
  </si>
  <si>
    <t>в рабочие дни</t>
  </si>
  <si>
    <t>в выходные дни</t>
  </si>
  <si>
    <t>ИТОГО:</t>
  </si>
  <si>
    <t>-</t>
  </si>
  <si>
    <t>Программа пассажирских перевозок</t>
  </si>
  <si>
    <t>на 2010 год</t>
  </si>
  <si>
    <t>в городском сообщении Абанского района</t>
  </si>
  <si>
    <t>Город</t>
  </si>
  <si>
    <t>Абан-1</t>
  </si>
  <si>
    <t>Абан-2</t>
  </si>
  <si>
    <t>кол-во дней в неделю</t>
  </si>
  <si>
    <t>Приложение 1</t>
  </si>
  <si>
    <t xml:space="preserve"> программа пассажирских перевозок по муниципальным маршрутам</t>
  </si>
  <si>
    <t>Лот № 1</t>
  </si>
  <si>
    <t>Лот № 4</t>
  </si>
  <si>
    <t>Пробег транспортных средст с пассажирами в год не менее</t>
  </si>
  <si>
    <t>х</t>
  </si>
  <si>
    <t>Кол-во рейсов в год</t>
  </si>
  <si>
    <t>Протяженность 1 рейса (км)</t>
  </si>
  <si>
    <t>Лот № 2</t>
  </si>
  <si>
    <t>Лот № 3</t>
  </si>
  <si>
    <t>Лот № 5</t>
  </si>
  <si>
    <t>Лот № 6</t>
  </si>
  <si>
    <t>в границах Саянского района</t>
  </si>
  <si>
    <t>с.Агинское-д.Орловка</t>
  </si>
  <si>
    <t>с.Агинское-п.Тугач</t>
  </si>
  <si>
    <t>с.Агинское-п.Орье</t>
  </si>
  <si>
    <t>с.Агинское-д.Карлык</t>
  </si>
  <si>
    <t>с.Агинское-д.Тинская</t>
  </si>
  <si>
    <t>с.Агинское-д.Вознесенка</t>
  </si>
  <si>
    <t>Лот № 7</t>
  </si>
  <si>
    <t>с.Агинское-с.Межово</t>
  </si>
  <si>
    <t>пн., ср., пт.</t>
  </si>
  <si>
    <t>на 2022 год (лот №№ 1,2,3,4,5,6,7,8)</t>
  </si>
  <si>
    <t xml:space="preserve">Пробег с пассажирами тыс. км </t>
  </si>
  <si>
    <t>с.Агинское-райцентр</t>
  </si>
  <si>
    <t>пн., вт., ср.,чт.,пят.</t>
  </si>
  <si>
    <t>к конкурсной документации на право заключения договоров на выполнение муниципальной программы регулярных пассажирских перевозок по муниципальным маршрутам в границах Саянского района на 2022-2027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</si>
</sst>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875" style="0" customWidth="1"/>
    <col min="2" max="2" width="27.00390625" style="0" customWidth="1"/>
    <col min="9" max="9" width="18.375" style="0" customWidth="1"/>
  </cols>
  <sheetData>
    <row r="1" spans="1:9" ht="12.7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12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2" t="s">
        <v>11</v>
      </c>
      <c r="B3" s="22"/>
      <c r="C3" s="22"/>
      <c r="D3" s="22"/>
      <c r="E3" s="22"/>
      <c r="F3" s="22"/>
      <c r="G3" s="22"/>
      <c r="H3" s="22"/>
      <c r="I3" s="22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63.75" customHeight="1">
      <c r="A5" s="20" t="s">
        <v>0</v>
      </c>
      <c r="B5" s="20" t="s">
        <v>1</v>
      </c>
      <c r="C5" s="20" t="s">
        <v>2</v>
      </c>
      <c r="D5" s="20"/>
      <c r="E5" s="20" t="s">
        <v>3</v>
      </c>
      <c r="F5" s="20"/>
      <c r="G5" s="20" t="s">
        <v>4</v>
      </c>
      <c r="H5" s="20"/>
      <c r="I5" s="20" t="s">
        <v>5</v>
      </c>
    </row>
    <row r="6" spans="1:9" ht="38.25">
      <c r="A6" s="20"/>
      <c r="B6" s="20"/>
      <c r="C6" s="1" t="s">
        <v>6</v>
      </c>
      <c r="D6" s="1" t="s">
        <v>7</v>
      </c>
      <c r="E6" s="1" t="s">
        <v>6</v>
      </c>
      <c r="F6" s="1" t="s">
        <v>7</v>
      </c>
      <c r="G6" s="1" t="s">
        <v>6</v>
      </c>
      <c r="H6" s="1" t="s">
        <v>7</v>
      </c>
      <c r="I6" s="20"/>
    </row>
    <row r="7" spans="1:9" ht="12.75">
      <c r="A7" s="2"/>
      <c r="B7" s="4" t="s">
        <v>13</v>
      </c>
      <c r="C7" s="2"/>
      <c r="D7" s="2"/>
      <c r="E7" s="2"/>
      <c r="F7" s="2"/>
      <c r="G7" s="2"/>
      <c r="H7" s="2"/>
      <c r="I7" s="2"/>
    </row>
    <row r="8" spans="1:9" ht="12.75">
      <c r="A8" s="3">
        <v>1</v>
      </c>
      <c r="B8" s="2" t="s">
        <v>14</v>
      </c>
      <c r="C8" s="3">
        <v>1</v>
      </c>
      <c r="D8" s="3">
        <v>1</v>
      </c>
      <c r="E8" s="3">
        <v>38</v>
      </c>
      <c r="F8" s="3">
        <v>38</v>
      </c>
      <c r="G8" s="3">
        <f>E8*5.4</f>
        <v>205.20000000000002</v>
      </c>
      <c r="H8" s="3">
        <f>F8*5.4</f>
        <v>205.20000000000002</v>
      </c>
      <c r="I8" s="3">
        <f>5.4*13870</f>
        <v>74898</v>
      </c>
    </row>
    <row r="9" spans="1:9" ht="12.75">
      <c r="A9" s="3">
        <v>2</v>
      </c>
      <c r="B9" s="2" t="s">
        <v>15</v>
      </c>
      <c r="C9" s="3">
        <v>1</v>
      </c>
      <c r="D9" s="3">
        <v>1</v>
      </c>
      <c r="E9" s="3">
        <v>38</v>
      </c>
      <c r="F9" s="3">
        <v>38</v>
      </c>
      <c r="G9" s="3">
        <f>38*6.35</f>
        <v>241.29999999999998</v>
      </c>
      <c r="H9" s="3">
        <f>38*6.35</f>
        <v>241.29999999999998</v>
      </c>
      <c r="I9" s="3">
        <f>6.35*13870</f>
        <v>88074.5</v>
      </c>
    </row>
    <row r="10" spans="1:9" ht="12.75">
      <c r="A10" s="4"/>
      <c r="B10" s="5" t="s">
        <v>8</v>
      </c>
      <c r="C10" s="4"/>
      <c r="D10" s="4"/>
      <c r="E10" s="4">
        <f>SUM(E8:E9)</f>
        <v>76</v>
      </c>
      <c r="F10" s="4">
        <f>SUM(F8:F9)</f>
        <v>76</v>
      </c>
      <c r="G10" s="4">
        <f>SUM(G8:G9)</f>
        <v>446.5</v>
      </c>
      <c r="H10" s="4">
        <f>SUM(H8:H9)</f>
        <v>446.5</v>
      </c>
      <c r="I10" s="4">
        <f>SUM(I8:I9)</f>
        <v>162972.5</v>
      </c>
    </row>
  </sheetData>
  <sheetProtection/>
  <mergeCells count="9">
    <mergeCell ref="B5:B6"/>
    <mergeCell ref="A5:A6"/>
    <mergeCell ref="A1:I1"/>
    <mergeCell ref="A2:I2"/>
    <mergeCell ref="A3:I3"/>
    <mergeCell ref="C5:D5"/>
    <mergeCell ref="E5:F5"/>
    <mergeCell ref="G5:H5"/>
    <mergeCell ref="I5:I6"/>
  </mergeCells>
  <printOptions/>
  <pageMargins left="0.48" right="0.46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5.875" style="7" customWidth="1"/>
    <col min="2" max="2" width="27.00390625" style="8" customWidth="1"/>
    <col min="3" max="3" width="7.625" style="7" customWidth="1"/>
    <col min="4" max="4" width="10.75390625" style="7" customWidth="1"/>
    <col min="5" max="5" width="11.125" style="7" customWidth="1"/>
    <col min="6" max="6" width="10.625" style="7" customWidth="1"/>
    <col min="7" max="7" width="13.25390625" style="7" customWidth="1"/>
    <col min="8" max="8" width="10.875" style="7" customWidth="1"/>
    <col min="9" max="9" width="7.625" style="7" customWidth="1"/>
    <col min="10" max="10" width="11.375" style="7" customWidth="1"/>
    <col min="11" max="11" width="9.125" style="7" customWidth="1"/>
    <col min="12" max="12" width="18.25390625" style="8" customWidth="1"/>
    <col min="13" max="16384" width="9.125" style="7" customWidth="1"/>
  </cols>
  <sheetData>
    <row r="1" spans="9:12" ht="18" customHeight="1">
      <c r="I1" s="48" t="s">
        <v>17</v>
      </c>
      <c r="J1" s="48"/>
      <c r="K1" s="48"/>
      <c r="L1" s="48"/>
    </row>
    <row r="2" spans="9:12" ht="75.75" customHeight="1">
      <c r="I2" s="47"/>
      <c r="J2" s="41" t="s">
        <v>43</v>
      </c>
      <c r="K2" s="41"/>
      <c r="L2" s="41"/>
    </row>
    <row r="3" spans="9:12" ht="18" customHeight="1">
      <c r="I3" s="10"/>
      <c r="J3" s="37"/>
      <c r="K3" s="37"/>
      <c r="L3" s="37"/>
    </row>
    <row r="4" ht="0.75" customHeight="1" hidden="1"/>
    <row r="5" spans="1:12" ht="12.75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2.75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46" t="s">
        <v>39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9.75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9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ht="40.5" customHeight="1" thickBot="1">
      <c r="A10" s="38" t="s">
        <v>0</v>
      </c>
      <c r="B10" s="38" t="s">
        <v>1</v>
      </c>
      <c r="C10" s="38" t="s">
        <v>24</v>
      </c>
      <c r="D10" s="38" t="s">
        <v>16</v>
      </c>
      <c r="E10" s="29" t="s">
        <v>2</v>
      </c>
      <c r="F10" s="40"/>
      <c r="G10" s="29" t="s">
        <v>3</v>
      </c>
      <c r="H10" s="40"/>
      <c r="I10" s="29" t="s">
        <v>40</v>
      </c>
      <c r="J10" s="40"/>
      <c r="K10" s="38" t="s">
        <v>23</v>
      </c>
      <c r="L10" s="38" t="s">
        <v>21</v>
      </c>
      <c r="M10" s="9"/>
    </row>
    <row r="11" spans="1:12" ht="27" customHeight="1" thickBot="1">
      <c r="A11" s="39"/>
      <c r="B11" s="39"/>
      <c r="C11" s="39"/>
      <c r="D11" s="39"/>
      <c r="E11" s="12" t="s">
        <v>6</v>
      </c>
      <c r="F11" s="12" t="s">
        <v>7</v>
      </c>
      <c r="G11" s="12" t="s">
        <v>6</v>
      </c>
      <c r="H11" s="12" t="s">
        <v>7</v>
      </c>
      <c r="I11" s="12" t="s">
        <v>6</v>
      </c>
      <c r="J11" s="12" t="s">
        <v>7</v>
      </c>
      <c r="K11" s="39"/>
      <c r="L11" s="39"/>
    </row>
    <row r="12" spans="1:12" ht="16.5" customHeight="1" thickBot="1">
      <c r="A12" s="29" t="s">
        <v>19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0"/>
    </row>
    <row r="13" spans="1:12" ht="17.25" customHeight="1" thickBot="1">
      <c r="A13" s="13">
        <v>101</v>
      </c>
      <c r="B13" s="14" t="s">
        <v>30</v>
      </c>
      <c r="C13" s="14">
        <v>45</v>
      </c>
      <c r="D13" s="14" t="s">
        <v>38</v>
      </c>
      <c r="E13" s="14">
        <v>1</v>
      </c>
      <c r="F13" s="15" t="s">
        <v>9</v>
      </c>
      <c r="G13" s="15">
        <v>4</v>
      </c>
      <c r="H13" s="15" t="s">
        <v>9</v>
      </c>
      <c r="I13" s="14">
        <v>28.08</v>
      </c>
      <c r="J13" s="15" t="s">
        <v>9</v>
      </c>
      <c r="K13" s="14">
        <v>628</v>
      </c>
      <c r="L13" s="15">
        <v>28260</v>
      </c>
    </row>
    <row r="14" spans="1:12" ht="27" customHeight="1" thickBot="1">
      <c r="A14" s="29" t="s">
        <v>25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ht="15" customHeight="1" thickBot="1">
      <c r="A15" s="13">
        <v>102</v>
      </c>
      <c r="B15" s="16" t="s">
        <v>31</v>
      </c>
      <c r="C15" s="14">
        <v>57</v>
      </c>
      <c r="D15" s="14" t="s">
        <v>38</v>
      </c>
      <c r="E15" s="14">
        <v>1</v>
      </c>
      <c r="F15" s="15" t="s">
        <v>9</v>
      </c>
      <c r="G15" s="15">
        <v>4</v>
      </c>
      <c r="H15" s="15" t="s">
        <v>9</v>
      </c>
      <c r="I15" s="14">
        <v>35.6</v>
      </c>
      <c r="J15" s="15" t="s">
        <v>9</v>
      </c>
      <c r="K15" s="14">
        <v>628</v>
      </c>
      <c r="L15" s="15">
        <v>35796</v>
      </c>
    </row>
    <row r="16" spans="1:12" ht="15" customHeight="1" thickBot="1">
      <c r="A16" s="32" t="s">
        <v>26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31.5" customHeight="1" thickBot="1">
      <c r="A17" s="17">
        <v>103</v>
      </c>
      <c r="B17" s="18" t="s">
        <v>32</v>
      </c>
      <c r="C17" s="15">
        <v>45</v>
      </c>
      <c r="D17" s="14" t="s">
        <v>38</v>
      </c>
      <c r="E17" s="15">
        <v>1</v>
      </c>
      <c r="F17" s="15" t="s">
        <v>9</v>
      </c>
      <c r="G17" s="15">
        <v>4</v>
      </c>
      <c r="H17" s="15" t="s">
        <v>9</v>
      </c>
      <c r="I17" s="15">
        <v>28.08</v>
      </c>
      <c r="J17" s="15" t="s">
        <v>9</v>
      </c>
      <c r="K17" s="15">
        <v>628</v>
      </c>
      <c r="L17" s="15">
        <v>28260</v>
      </c>
    </row>
    <row r="18" spans="1:12" ht="13.5" thickBot="1">
      <c r="A18" s="32" t="s">
        <v>20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2"/>
    </row>
    <row r="19" spans="1:12" ht="13.5" customHeight="1" thickBot="1">
      <c r="A19" s="17">
        <v>104</v>
      </c>
      <c r="B19" s="18" t="s">
        <v>33</v>
      </c>
      <c r="C19" s="15">
        <v>44</v>
      </c>
      <c r="D19" s="14" t="s">
        <v>38</v>
      </c>
      <c r="E19" s="15">
        <v>1</v>
      </c>
      <c r="F19" s="15" t="s">
        <v>9</v>
      </c>
      <c r="G19" s="15">
        <v>4</v>
      </c>
      <c r="H19" s="15" t="s">
        <v>9</v>
      </c>
      <c r="I19" s="15">
        <v>27.4</v>
      </c>
      <c r="J19" s="15" t="s">
        <v>9</v>
      </c>
      <c r="K19" s="15">
        <v>628</v>
      </c>
      <c r="L19" s="15">
        <v>27632</v>
      </c>
    </row>
    <row r="20" spans="1:12" ht="13.5" thickBot="1">
      <c r="A20" s="32" t="s">
        <v>27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42"/>
    </row>
    <row r="21" spans="1:12" ht="13.5" thickBot="1">
      <c r="A21" s="17">
        <v>105</v>
      </c>
      <c r="B21" s="18" t="s">
        <v>34</v>
      </c>
      <c r="C21" s="15">
        <v>40</v>
      </c>
      <c r="D21" s="14" t="s">
        <v>38</v>
      </c>
      <c r="E21" s="15">
        <v>1</v>
      </c>
      <c r="F21" s="15" t="s">
        <v>9</v>
      </c>
      <c r="G21" s="15">
        <v>4</v>
      </c>
      <c r="H21" s="15" t="s">
        <v>9</v>
      </c>
      <c r="I21" s="15">
        <v>25</v>
      </c>
      <c r="J21" s="15" t="s">
        <v>9</v>
      </c>
      <c r="K21" s="15">
        <v>628</v>
      </c>
      <c r="L21" s="15">
        <v>25120</v>
      </c>
    </row>
    <row r="22" spans="1:12" ht="13.5" thickBot="1">
      <c r="A22" s="32" t="s">
        <v>36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42"/>
    </row>
    <row r="23" spans="1:12" ht="13.5" thickBot="1">
      <c r="A23" s="17">
        <v>107</v>
      </c>
      <c r="B23" s="18" t="s">
        <v>35</v>
      </c>
      <c r="C23" s="15">
        <v>40</v>
      </c>
      <c r="D23" s="14" t="s">
        <v>38</v>
      </c>
      <c r="E23" s="15">
        <v>1</v>
      </c>
      <c r="F23" s="15" t="s">
        <v>9</v>
      </c>
      <c r="G23" s="15">
        <v>4</v>
      </c>
      <c r="H23" s="15" t="s">
        <v>9</v>
      </c>
      <c r="I23" s="15">
        <v>25</v>
      </c>
      <c r="J23" s="15" t="s">
        <v>9</v>
      </c>
      <c r="K23" s="15">
        <v>628</v>
      </c>
      <c r="L23" s="15">
        <v>25120</v>
      </c>
    </row>
    <row r="24" spans="1:12" ht="13.5" thickBot="1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42"/>
    </row>
    <row r="25" spans="1:12" ht="13.5" thickBot="1">
      <c r="A25" s="17">
        <v>106</v>
      </c>
      <c r="B25" s="18" t="s">
        <v>37</v>
      </c>
      <c r="C25" s="15">
        <v>59</v>
      </c>
      <c r="D25" s="14" t="s">
        <v>38</v>
      </c>
      <c r="E25" s="15">
        <v>1</v>
      </c>
      <c r="F25" s="15" t="s">
        <v>9</v>
      </c>
      <c r="G25" s="15">
        <v>4</v>
      </c>
      <c r="H25" s="15" t="s">
        <v>9</v>
      </c>
      <c r="I25" s="15">
        <v>37</v>
      </c>
      <c r="J25" s="15" t="s">
        <v>9</v>
      </c>
      <c r="K25" s="15">
        <v>628</v>
      </c>
      <c r="L25" s="15">
        <v>37052</v>
      </c>
    </row>
    <row r="26" spans="1:12" ht="13.5" thickBo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26.25" thickBot="1">
      <c r="A27" s="17">
        <v>1</v>
      </c>
      <c r="B27" s="18" t="s">
        <v>41</v>
      </c>
      <c r="C27" s="15">
        <v>11</v>
      </c>
      <c r="D27" s="14" t="s">
        <v>42</v>
      </c>
      <c r="E27" s="15">
        <v>1</v>
      </c>
      <c r="F27" s="15"/>
      <c r="G27" s="15">
        <v>11</v>
      </c>
      <c r="H27" s="15"/>
      <c r="I27" s="15">
        <v>31.5</v>
      </c>
      <c r="J27" s="15"/>
      <c r="K27" s="15">
        <v>2717</v>
      </c>
      <c r="L27" s="15">
        <v>29887</v>
      </c>
    </row>
    <row r="28" spans="1:13" ht="12.75">
      <c r="A28" s="25"/>
      <c r="B28" s="35" t="s">
        <v>8</v>
      </c>
      <c r="C28" s="23">
        <v>341</v>
      </c>
      <c r="D28" s="23" t="s">
        <v>22</v>
      </c>
      <c r="E28" s="23">
        <v>9</v>
      </c>
      <c r="F28" s="23"/>
      <c r="G28" s="23">
        <v>36</v>
      </c>
      <c r="H28" s="23"/>
      <c r="I28" s="23">
        <v>237.4</v>
      </c>
      <c r="J28" s="25" t="s">
        <v>9</v>
      </c>
      <c r="K28" s="23">
        <v>7113</v>
      </c>
      <c r="L28" s="27">
        <v>237127</v>
      </c>
      <c r="M28" s="9"/>
    </row>
    <row r="29" spans="1:12" ht="13.5" thickBot="1">
      <c r="A29" s="26"/>
      <c r="B29" s="36"/>
      <c r="C29" s="24"/>
      <c r="D29" s="24"/>
      <c r="E29" s="24"/>
      <c r="F29" s="24"/>
      <c r="G29" s="24"/>
      <c r="H29" s="24"/>
      <c r="I29" s="24"/>
      <c r="J29" s="26"/>
      <c r="K29" s="24"/>
      <c r="L29" s="28"/>
    </row>
    <row r="30" spans="1:12" ht="18.75">
      <c r="A30" s="19"/>
      <c r="B30"/>
      <c r="C30"/>
      <c r="D30"/>
      <c r="E30"/>
      <c r="F30"/>
      <c r="G30"/>
      <c r="H30"/>
      <c r="I30"/>
      <c r="J30"/>
      <c r="K30"/>
      <c r="L30"/>
    </row>
    <row r="31" spans="1:12" ht="18.75">
      <c r="A31" s="19"/>
      <c r="B31"/>
      <c r="C31"/>
      <c r="D31"/>
      <c r="E31"/>
      <c r="F31"/>
      <c r="G31"/>
      <c r="H31"/>
      <c r="I31"/>
      <c r="J31"/>
      <c r="K31"/>
      <c r="L31"/>
    </row>
    <row r="32" spans="1:12" ht="18.75">
      <c r="A32" s="19"/>
      <c r="B32"/>
      <c r="C32"/>
      <c r="D32"/>
      <c r="E32"/>
      <c r="F32"/>
      <c r="G32"/>
      <c r="H32"/>
      <c r="I32"/>
      <c r="J32"/>
      <c r="K32"/>
      <c r="L32"/>
    </row>
    <row r="33" spans="1:12" ht="18.75">
      <c r="A33" s="19"/>
      <c r="B33"/>
      <c r="C33"/>
      <c r="D33"/>
      <c r="E33"/>
      <c r="F33"/>
      <c r="G33"/>
      <c r="H33"/>
      <c r="I33"/>
      <c r="J33"/>
      <c r="K33"/>
      <c r="L33"/>
    </row>
    <row r="34" spans="1:12" ht="18.75">
      <c r="A34" s="19"/>
      <c r="B34"/>
      <c r="C34"/>
      <c r="D34"/>
      <c r="E34"/>
      <c r="F34"/>
      <c r="G34"/>
      <c r="H34"/>
      <c r="I34"/>
      <c r="J34"/>
      <c r="K34"/>
      <c r="L34"/>
    </row>
  </sheetData>
  <sheetProtection/>
  <mergeCells count="35">
    <mergeCell ref="A5:L5"/>
    <mergeCell ref="A6:L6"/>
    <mergeCell ref="A7:L7"/>
    <mergeCell ref="E10:F10"/>
    <mergeCell ref="D10:D11"/>
    <mergeCell ref="J2:L2"/>
    <mergeCell ref="J3:L3"/>
    <mergeCell ref="A18:L18"/>
    <mergeCell ref="A20:L20"/>
    <mergeCell ref="A22:L22"/>
    <mergeCell ref="A26:L26"/>
    <mergeCell ref="A12:L12"/>
    <mergeCell ref="A24:L24"/>
    <mergeCell ref="B10:B11"/>
    <mergeCell ref="A10:A11"/>
    <mergeCell ref="E28:E29"/>
    <mergeCell ref="F28:F29"/>
    <mergeCell ref="G28:G29"/>
    <mergeCell ref="H28:H29"/>
    <mergeCell ref="I1:L1"/>
    <mergeCell ref="C10:C11"/>
    <mergeCell ref="G10:H10"/>
    <mergeCell ref="I10:J10"/>
    <mergeCell ref="K10:K11"/>
    <mergeCell ref="L10:L11"/>
    <mergeCell ref="I28:I29"/>
    <mergeCell ref="J28:J29"/>
    <mergeCell ref="K28:K29"/>
    <mergeCell ref="L28:L29"/>
    <mergeCell ref="A14:L14"/>
    <mergeCell ref="A16:L16"/>
    <mergeCell ref="A28:A29"/>
    <mergeCell ref="B28:B29"/>
    <mergeCell ref="C28:C29"/>
    <mergeCell ref="D28:D2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2022-03-29T06:29:22Z</cp:lastPrinted>
  <dcterms:created xsi:type="dcterms:W3CDTF">2009-11-27T10:11:42Z</dcterms:created>
  <dcterms:modified xsi:type="dcterms:W3CDTF">2022-03-29T06:29:51Z</dcterms:modified>
  <cp:category/>
  <cp:version/>
  <cp:contentType/>
  <cp:contentStatus/>
</cp:coreProperties>
</file>